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35" tabRatio="599"/>
  </bookViews>
  <sheets>
    <sheet name="Лист2" sheetId="2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" i="2" l="1"/>
  <c r="Z29" i="2" s="1"/>
  <c r="Z30" i="2" s="1"/>
  <c r="F30" i="2"/>
  <c r="G30" i="2"/>
  <c r="H30" i="2"/>
  <c r="I30" i="2"/>
  <c r="J30" i="2"/>
  <c r="K30" i="2"/>
  <c r="L30" i="2"/>
  <c r="M30" i="2"/>
  <c r="N30" i="2"/>
  <c r="O30" i="2"/>
  <c r="R30" i="2"/>
  <c r="S30" i="2"/>
  <c r="T30" i="2"/>
  <c r="U30" i="2"/>
  <c r="X30" i="2"/>
  <c r="AA30" i="2"/>
  <c r="AB30" i="2"/>
  <c r="AC30" i="2"/>
  <c r="AD30" i="2"/>
  <c r="AE30" i="2"/>
  <c r="AF30" i="2"/>
  <c r="AG30" i="2"/>
  <c r="AH30" i="2"/>
  <c r="C30" i="2"/>
  <c r="T29" i="2"/>
  <c r="E29" i="2"/>
  <c r="Y30" i="2" l="1"/>
  <c r="D26" i="2"/>
  <c r="D23" i="2"/>
  <c r="AF28" i="2" l="1"/>
  <c r="AC28" i="2"/>
  <c r="Z28" i="2"/>
  <c r="T28" i="2"/>
  <c r="Q28" i="2"/>
  <c r="N28" i="2"/>
  <c r="K28" i="2"/>
  <c r="H28" i="2"/>
  <c r="E28" i="2"/>
  <c r="AF27" i="2"/>
  <c r="AC27" i="2"/>
  <c r="Z27" i="2"/>
  <c r="T27" i="2"/>
  <c r="N27" i="2"/>
  <c r="K27" i="2"/>
  <c r="H27" i="2"/>
  <c r="E27" i="2"/>
  <c r="AF26" i="2"/>
  <c r="AC26" i="2"/>
  <c r="N26" i="2"/>
  <c r="K26" i="2"/>
  <c r="H26" i="2"/>
  <c r="AF24" i="2"/>
  <c r="AC24" i="2"/>
  <c r="Z24" i="2"/>
  <c r="W24" i="2"/>
  <c r="T24" i="2"/>
  <c r="Q24" i="2"/>
  <c r="N24" i="2"/>
  <c r="K24" i="2"/>
  <c r="H24" i="2"/>
  <c r="AF23" i="2"/>
  <c r="AC23" i="2"/>
  <c r="Z23" i="2"/>
  <c r="W23" i="2"/>
  <c r="T23" i="2"/>
  <c r="Q23" i="2"/>
  <c r="N23" i="2"/>
  <c r="K23" i="2"/>
  <c r="H23" i="2"/>
  <c r="P14" i="2" l="1"/>
  <c r="P13" i="2"/>
  <c r="P12" i="2"/>
  <c r="J12" i="2"/>
  <c r="D11" i="2"/>
  <c r="D10" i="2"/>
  <c r="T13" i="2" l="1"/>
  <c r="T14" i="2"/>
  <c r="T12" i="2"/>
  <c r="Q13" i="2"/>
  <c r="Q14" i="2"/>
  <c r="Q12" i="2"/>
  <c r="N12" i="2"/>
  <c r="K12" i="2"/>
  <c r="H11" i="2"/>
  <c r="H10" i="2"/>
  <c r="E11" i="2"/>
  <c r="E10" i="2"/>
  <c r="V27" i="2"/>
  <c r="E26" i="2"/>
  <c r="D25" i="2"/>
  <c r="E25" i="2" s="1"/>
  <c r="D24" i="2"/>
  <c r="P27" i="2"/>
  <c r="P30" i="2" s="1"/>
  <c r="V28" i="2"/>
  <c r="W28" i="2" s="1"/>
  <c r="V30" i="2" l="1"/>
  <c r="E24" i="2"/>
  <c r="D30" i="2"/>
  <c r="AI30" i="2" s="1"/>
  <c r="E23" i="2"/>
  <c r="Q27" i="2"/>
  <c r="Q30" i="2" s="1"/>
  <c r="W27" i="2"/>
  <c r="W30" i="2" s="1"/>
  <c r="E30" i="2" l="1"/>
</calcChain>
</file>

<file path=xl/sharedStrings.xml><?xml version="1.0" encoding="utf-8"?>
<sst xmlns="http://schemas.openxmlformats.org/spreadsheetml/2006/main" count="109" uniqueCount="30">
  <si>
    <t>№</t>
  </si>
  <si>
    <t>на базе 11 кл.</t>
  </si>
  <si>
    <t>очно</t>
  </si>
  <si>
    <t>заочно</t>
  </si>
  <si>
    <t>бюджет</t>
  </si>
  <si>
    <t>план</t>
  </si>
  <si>
    <t>факт</t>
  </si>
  <si>
    <t>конкурс на 1 место</t>
  </si>
  <si>
    <t>на базе 9 кл.</t>
  </si>
  <si>
    <t>Код, наименование специальности / профессии</t>
  </si>
  <si>
    <t>очно-заочно</t>
  </si>
  <si>
    <t>платное</t>
  </si>
  <si>
    <t>Форма отчетности о выполнении контрольных цифр приема</t>
  </si>
  <si>
    <t>(наименование профессиональной образовательной организации)</t>
  </si>
  <si>
    <t>ГБПОУ РС(Я) "Якутский колледж культуры и искусств им. А.Д. Макаровой"</t>
  </si>
  <si>
    <t>51.02.01Народное художественное творчество по виду Хореографическое творчество</t>
  </si>
  <si>
    <t>51.02.01 Народное художественное творчество по виду Этнохудожественное творчество</t>
  </si>
  <si>
    <t>51.02.02 Социально-культурная деятельность</t>
  </si>
  <si>
    <t>51.02.03 Библиотековедение</t>
  </si>
  <si>
    <t>55.0.02 Театральная и аудиовизуальная техника</t>
  </si>
  <si>
    <t>профессиональное обучение</t>
  </si>
  <si>
    <t>Всего:</t>
  </si>
  <si>
    <t>Музыкальное звукооператорское мастерство</t>
  </si>
  <si>
    <t>Социально-культурная деятельность</t>
  </si>
  <si>
    <t>Библиотековедение</t>
  </si>
  <si>
    <t>НХТ Этнохудожественное творчество</t>
  </si>
  <si>
    <t>НХТ Хореографическое творчество</t>
  </si>
  <si>
    <t>НХТ Фото-видео творчество</t>
  </si>
  <si>
    <t>ТиАВТ</t>
  </si>
  <si>
    <t>по состоянию на «_12_» __08___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</si>
</sst>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2021-&#1055;&#1056;&#1048;&#1045;&#1052;&#1053;&#1040;&#1071;%20&#1050;&#1040;&#1052;&#1055;&#1040;&#1053;&#1048;&#1071;/&#1047;&#1040;&#1071;&#1042;&#1051;&#1045;&#1053;&#1048;&#1071;%202021/&#1046;&#1091;&#1088;&#1085;&#1072;&#1083;%20&#1088;&#1077;&#1075;&#1080;&#1089;&#1090;&#1088;&#1072;&#1094;&#1080;&#108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1"/>
    </sheetNames>
    <sheetDataSet>
      <sheetData sheetId="0">
        <row r="2">
          <cell r="Q2">
            <v>50</v>
          </cell>
        </row>
        <row r="3">
          <cell r="Q3">
            <v>184</v>
          </cell>
        </row>
        <row r="4">
          <cell r="Q4">
            <v>73</v>
          </cell>
        </row>
        <row r="5">
          <cell r="Q5">
            <v>94</v>
          </cell>
        </row>
        <row r="6">
          <cell r="Q6">
            <v>57</v>
          </cell>
        </row>
        <row r="7">
          <cell r="Q7">
            <v>76</v>
          </cell>
        </row>
        <row r="8">
          <cell r="Q8">
            <v>21</v>
          </cell>
        </row>
        <row r="9">
          <cell r="Q9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90" zoomScaleNormal="90" workbookViewId="0">
      <selection sqref="A1:AI30"/>
    </sheetView>
  </sheetViews>
  <sheetFormatPr defaultRowHeight="15" x14ac:dyDescent="0.25"/>
  <cols>
    <col min="1" max="1" width="6.85546875" customWidth="1"/>
    <col min="2" max="2" width="27" customWidth="1"/>
    <col min="3" max="3" width="6.5703125" customWidth="1"/>
    <col min="4" max="4" width="6.7109375" customWidth="1"/>
    <col min="5" max="5" width="7.7109375" customWidth="1"/>
    <col min="6" max="7" width="6.7109375" customWidth="1"/>
    <col min="8" max="8" width="7.7109375" customWidth="1"/>
    <col min="9" max="10" width="6.7109375" customWidth="1"/>
    <col min="11" max="11" width="7.7109375" customWidth="1"/>
    <col min="12" max="13" width="6.7109375" customWidth="1"/>
    <col min="14" max="14" width="7.7109375" customWidth="1"/>
    <col min="15" max="16" width="6.7109375" customWidth="1"/>
    <col min="17" max="17" width="7.7109375" customWidth="1"/>
    <col min="18" max="19" width="6.7109375" customWidth="1"/>
    <col min="20" max="20" width="7.7109375" customWidth="1"/>
    <col min="21" max="22" width="6.7109375" customWidth="1"/>
    <col min="23" max="23" width="7.7109375" customWidth="1"/>
    <col min="24" max="25" width="6.7109375" customWidth="1"/>
    <col min="26" max="26" width="7.7109375" customWidth="1"/>
  </cols>
  <sheetData>
    <row r="1" spans="1:26" ht="15.75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6" ht="15.75" x14ac:dyDescent="0.25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26" ht="15.75" x14ac:dyDescent="0.2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6" ht="15.75" x14ac:dyDescent="0.25">
      <c r="A4" s="29" t="s">
        <v>29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26" ht="15.75" hidden="1" customHeight="1" x14ac:dyDescent="0.25">
      <c r="A6" s="26" t="s">
        <v>0</v>
      </c>
      <c r="B6" s="27" t="s">
        <v>9</v>
      </c>
      <c r="C6" s="21" t="s">
        <v>8</v>
      </c>
      <c r="D6" s="21"/>
      <c r="E6" s="21"/>
      <c r="F6" s="21"/>
      <c r="G6" s="21"/>
      <c r="H6" s="21"/>
      <c r="I6" s="21" t="s">
        <v>1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 hidden="1" customHeight="1" x14ac:dyDescent="0.25">
      <c r="A7" s="26"/>
      <c r="B7" s="27"/>
      <c r="C7" s="21" t="s">
        <v>2</v>
      </c>
      <c r="D7" s="21"/>
      <c r="E7" s="21"/>
      <c r="F7" s="21"/>
      <c r="G7" s="21"/>
      <c r="H7" s="21"/>
      <c r="I7" s="22" t="s">
        <v>2</v>
      </c>
      <c r="J7" s="23"/>
      <c r="K7" s="23"/>
      <c r="L7" s="23"/>
      <c r="M7" s="23"/>
      <c r="N7" s="24"/>
      <c r="O7" s="22" t="s">
        <v>3</v>
      </c>
      <c r="P7" s="23"/>
      <c r="Q7" s="23"/>
      <c r="R7" s="23"/>
      <c r="S7" s="23"/>
      <c r="T7" s="24"/>
      <c r="U7" s="22" t="s">
        <v>10</v>
      </c>
      <c r="V7" s="23"/>
      <c r="W7" s="23"/>
      <c r="X7" s="23"/>
      <c r="Y7" s="23"/>
      <c r="Z7" s="24"/>
    </row>
    <row r="8" spans="1:26" ht="15.75" hidden="1" customHeight="1" x14ac:dyDescent="0.25">
      <c r="A8" s="26"/>
      <c r="B8" s="27"/>
      <c r="C8" s="25" t="s">
        <v>4</v>
      </c>
      <c r="D8" s="25"/>
      <c r="E8" s="25"/>
      <c r="F8" s="25" t="s">
        <v>11</v>
      </c>
      <c r="G8" s="25"/>
      <c r="H8" s="25"/>
      <c r="I8" s="25" t="s">
        <v>4</v>
      </c>
      <c r="J8" s="25"/>
      <c r="K8" s="25"/>
      <c r="L8" s="25" t="s">
        <v>11</v>
      </c>
      <c r="M8" s="25"/>
      <c r="N8" s="25"/>
      <c r="O8" s="25" t="s">
        <v>4</v>
      </c>
      <c r="P8" s="25"/>
      <c r="Q8" s="25"/>
      <c r="R8" s="25" t="s">
        <v>11</v>
      </c>
      <c r="S8" s="25"/>
      <c r="T8" s="25"/>
      <c r="U8" s="25" t="s">
        <v>4</v>
      </c>
      <c r="V8" s="25"/>
      <c r="W8" s="25"/>
      <c r="X8" s="25" t="s">
        <v>11</v>
      </c>
      <c r="Y8" s="25"/>
      <c r="Z8" s="25"/>
    </row>
    <row r="9" spans="1:26" ht="45" hidden="1" x14ac:dyDescent="0.25">
      <c r="A9" s="26"/>
      <c r="B9" s="27"/>
      <c r="C9" s="1" t="s">
        <v>5</v>
      </c>
      <c r="D9" s="1" t="s">
        <v>6</v>
      </c>
      <c r="E9" s="1" t="s">
        <v>7</v>
      </c>
      <c r="F9" s="1" t="s">
        <v>5</v>
      </c>
      <c r="G9" s="1" t="s">
        <v>6</v>
      </c>
      <c r="H9" s="1" t="s">
        <v>7</v>
      </c>
      <c r="I9" s="1" t="s">
        <v>5</v>
      </c>
      <c r="J9" s="1" t="s">
        <v>6</v>
      </c>
      <c r="K9" s="1" t="s">
        <v>7</v>
      </c>
      <c r="L9" s="1" t="s">
        <v>5</v>
      </c>
      <c r="M9" s="1" t="s">
        <v>6</v>
      </c>
      <c r="N9" s="1" t="s">
        <v>7</v>
      </c>
      <c r="O9" s="1" t="s">
        <v>5</v>
      </c>
      <c r="P9" s="1" t="s">
        <v>6</v>
      </c>
      <c r="Q9" s="1" t="s">
        <v>7</v>
      </c>
      <c r="R9" s="1" t="s">
        <v>5</v>
      </c>
      <c r="S9" s="1" t="s">
        <v>6</v>
      </c>
      <c r="T9" s="1" t="s">
        <v>7</v>
      </c>
      <c r="U9" s="1" t="s">
        <v>5</v>
      </c>
      <c r="V9" s="1" t="s">
        <v>6</v>
      </c>
      <c r="W9" s="1" t="s">
        <v>7</v>
      </c>
      <c r="X9" s="1" t="s">
        <v>5</v>
      </c>
      <c r="Y9" s="1" t="s">
        <v>6</v>
      </c>
      <c r="Z9" s="1" t="s">
        <v>7</v>
      </c>
    </row>
    <row r="10" spans="1:26" ht="60" hidden="1" x14ac:dyDescent="0.25">
      <c r="A10" s="4">
        <v>1</v>
      </c>
      <c r="B10" s="5" t="s">
        <v>15</v>
      </c>
      <c r="C10" s="2">
        <v>15</v>
      </c>
      <c r="D10" s="2" t="e">
        <f>#REF!</f>
        <v>#REF!</v>
      </c>
      <c r="E10" s="2" t="e">
        <f>IF(D10=0,"0",D10/C10)</f>
        <v>#REF!</v>
      </c>
      <c r="F10" s="2">
        <v>5</v>
      </c>
      <c r="G10" s="2"/>
      <c r="H10" s="2" t="str">
        <f>IF(G10=0,"0",G10/F10)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0" hidden="1" x14ac:dyDescent="0.25">
      <c r="A11" s="4">
        <v>2</v>
      </c>
      <c r="B11" s="5" t="s">
        <v>16</v>
      </c>
      <c r="C11" s="2">
        <v>15</v>
      </c>
      <c r="D11" s="2" t="e">
        <f>#REF!</f>
        <v>#REF!</v>
      </c>
      <c r="E11" s="2" t="e">
        <f>IF(D11=0,"0",D11/C11)</f>
        <v>#REF!</v>
      </c>
      <c r="F11" s="2">
        <v>5</v>
      </c>
      <c r="G11" s="2"/>
      <c r="H11" s="2" t="str">
        <f t="shared" ref="H11" si="0">IF(G11=0,"0",G11/F11)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hidden="1" x14ac:dyDescent="0.25">
      <c r="A12" s="4">
        <v>3</v>
      </c>
      <c r="B12" s="5" t="s">
        <v>17</v>
      </c>
      <c r="C12" s="3"/>
      <c r="D12" s="3"/>
      <c r="E12" s="2"/>
      <c r="F12" s="3"/>
      <c r="G12" s="3"/>
      <c r="H12" s="2"/>
      <c r="I12" s="3">
        <v>15</v>
      </c>
      <c r="J12" s="3" t="e">
        <f>#REF!</f>
        <v>#REF!</v>
      </c>
      <c r="K12" s="2" t="e">
        <f>IF(J12=0,"0",J12/I12)</f>
        <v>#REF!</v>
      </c>
      <c r="L12" s="3">
        <v>5</v>
      </c>
      <c r="M12" s="3"/>
      <c r="N12" s="2" t="str">
        <f>IF(M12=0,"0",M12/L12)</f>
        <v>0</v>
      </c>
      <c r="O12" s="2">
        <v>15</v>
      </c>
      <c r="P12" s="2" t="e">
        <f>#REF!</f>
        <v>#REF!</v>
      </c>
      <c r="Q12" s="2" t="e">
        <f>IF(P12=0,"0",P12/O12)</f>
        <v>#REF!</v>
      </c>
      <c r="R12" s="2">
        <v>5</v>
      </c>
      <c r="S12" s="2"/>
      <c r="T12" s="2" t="str">
        <f>IF(S12=0,"0",S12/R12)</f>
        <v>0</v>
      </c>
      <c r="U12" s="3"/>
      <c r="V12" s="3"/>
      <c r="W12" s="2"/>
      <c r="X12" s="3"/>
      <c r="Y12" s="3"/>
      <c r="Z12" s="2"/>
    </row>
    <row r="13" spans="1:26" hidden="1" x14ac:dyDescent="0.25">
      <c r="A13" s="7">
        <v>4</v>
      </c>
      <c r="B13" s="5" t="s">
        <v>18</v>
      </c>
      <c r="C13" s="6"/>
      <c r="D13" s="6"/>
      <c r="E13" s="2"/>
      <c r="F13" s="6"/>
      <c r="G13" s="6"/>
      <c r="H13" s="2"/>
      <c r="I13" s="6"/>
      <c r="J13" s="6"/>
      <c r="K13" s="2"/>
      <c r="L13" s="6"/>
      <c r="M13" s="6"/>
      <c r="N13" s="2"/>
      <c r="O13" s="6">
        <v>8</v>
      </c>
      <c r="P13" s="6" t="e">
        <f>#REF!</f>
        <v>#REF!</v>
      </c>
      <c r="Q13" s="2" t="e">
        <f t="shared" ref="Q13:Q14" si="1">IF(P13=0,"0",P13/O13)</f>
        <v>#REF!</v>
      </c>
      <c r="R13" s="6">
        <v>7</v>
      </c>
      <c r="S13" s="6"/>
      <c r="T13" s="2" t="str">
        <f t="shared" ref="T13:T14" si="2">IF(S13=0,"0",S13/R13)</f>
        <v>0</v>
      </c>
      <c r="U13" s="6"/>
      <c r="V13" s="6"/>
      <c r="W13" s="6"/>
      <c r="X13" s="6"/>
      <c r="Y13" s="6"/>
      <c r="Z13" s="6"/>
    </row>
    <row r="14" spans="1:26" ht="30" hidden="1" x14ac:dyDescent="0.25">
      <c r="A14" s="7">
        <v>5</v>
      </c>
      <c r="B14" s="5" t="s">
        <v>19</v>
      </c>
      <c r="C14" s="6"/>
      <c r="D14" s="6"/>
      <c r="E14" s="2"/>
      <c r="F14" s="6"/>
      <c r="G14" s="6"/>
      <c r="H14" s="2"/>
      <c r="I14" s="6"/>
      <c r="J14" s="6"/>
      <c r="K14" s="2"/>
      <c r="L14" s="6"/>
      <c r="M14" s="6"/>
      <c r="N14" s="2"/>
      <c r="O14" s="6">
        <v>7</v>
      </c>
      <c r="P14" s="6" t="e">
        <f>#REF!</f>
        <v>#REF!</v>
      </c>
      <c r="Q14" s="2" t="e">
        <f t="shared" si="1"/>
        <v>#REF!</v>
      </c>
      <c r="R14" s="6">
        <v>3</v>
      </c>
      <c r="S14" s="6"/>
      <c r="T14" s="2" t="str">
        <f t="shared" si="2"/>
        <v>0</v>
      </c>
      <c r="U14" s="6"/>
      <c r="V14" s="6"/>
      <c r="W14" s="6"/>
      <c r="X14" s="6"/>
      <c r="Y14" s="6"/>
      <c r="Z14" s="6"/>
    </row>
    <row r="19" spans="1:35" x14ac:dyDescent="0.25">
      <c r="A19" s="26" t="s">
        <v>0</v>
      </c>
      <c r="B19" s="27" t="s">
        <v>9</v>
      </c>
      <c r="C19" s="22" t="s">
        <v>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1" t="s">
        <v>1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5" t="s">
        <v>20</v>
      </c>
      <c r="AH19" s="16"/>
    </row>
    <row r="20" spans="1:35" x14ac:dyDescent="0.25">
      <c r="A20" s="26"/>
      <c r="B20" s="27"/>
      <c r="C20" s="21" t="s">
        <v>2</v>
      </c>
      <c r="D20" s="21"/>
      <c r="E20" s="21"/>
      <c r="F20" s="21"/>
      <c r="G20" s="21"/>
      <c r="H20" s="21"/>
      <c r="I20" s="21" t="s">
        <v>3</v>
      </c>
      <c r="J20" s="21"/>
      <c r="K20" s="21"/>
      <c r="L20" s="21"/>
      <c r="M20" s="21"/>
      <c r="N20" s="21"/>
      <c r="O20" s="22" t="s">
        <v>2</v>
      </c>
      <c r="P20" s="23"/>
      <c r="Q20" s="23"/>
      <c r="R20" s="23"/>
      <c r="S20" s="23"/>
      <c r="T20" s="24"/>
      <c r="U20" s="22" t="s">
        <v>3</v>
      </c>
      <c r="V20" s="23"/>
      <c r="W20" s="23"/>
      <c r="X20" s="23"/>
      <c r="Y20" s="23"/>
      <c r="Z20" s="24"/>
      <c r="AA20" s="22" t="s">
        <v>10</v>
      </c>
      <c r="AB20" s="23"/>
      <c r="AC20" s="23"/>
      <c r="AD20" s="23"/>
      <c r="AE20" s="23"/>
      <c r="AF20" s="24"/>
      <c r="AG20" s="17"/>
      <c r="AH20" s="18"/>
    </row>
    <row r="21" spans="1:35" x14ac:dyDescent="0.25">
      <c r="A21" s="26"/>
      <c r="B21" s="27"/>
      <c r="C21" s="25" t="s">
        <v>4</v>
      </c>
      <c r="D21" s="25"/>
      <c r="E21" s="25"/>
      <c r="F21" s="25" t="s">
        <v>11</v>
      </c>
      <c r="G21" s="25"/>
      <c r="H21" s="25"/>
      <c r="I21" s="25" t="s">
        <v>4</v>
      </c>
      <c r="J21" s="25"/>
      <c r="K21" s="25"/>
      <c r="L21" s="25" t="s">
        <v>11</v>
      </c>
      <c r="M21" s="25"/>
      <c r="N21" s="25"/>
      <c r="O21" s="25" t="s">
        <v>4</v>
      </c>
      <c r="P21" s="25"/>
      <c r="Q21" s="25"/>
      <c r="R21" s="25" t="s">
        <v>11</v>
      </c>
      <c r="S21" s="25"/>
      <c r="T21" s="25"/>
      <c r="U21" s="25" t="s">
        <v>4</v>
      </c>
      <c r="V21" s="25"/>
      <c r="W21" s="25"/>
      <c r="X21" s="25" t="s">
        <v>11</v>
      </c>
      <c r="Y21" s="25"/>
      <c r="Z21" s="25"/>
      <c r="AA21" s="25" t="s">
        <v>4</v>
      </c>
      <c r="AB21" s="25"/>
      <c r="AC21" s="25"/>
      <c r="AD21" s="25" t="s">
        <v>11</v>
      </c>
      <c r="AE21" s="25"/>
      <c r="AF21" s="25"/>
      <c r="AG21" s="19"/>
      <c r="AH21" s="20"/>
    </row>
    <row r="22" spans="1:35" ht="56.25" thickBot="1" x14ac:dyDescent="0.3">
      <c r="A22" s="26"/>
      <c r="B22" s="27"/>
      <c r="C22" s="8" t="s">
        <v>5</v>
      </c>
      <c r="D22" s="8" t="s">
        <v>6</v>
      </c>
      <c r="E22" s="9" t="s">
        <v>7</v>
      </c>
      <c r="F22" s="8" t="s">
        <v>5</v>
      </c>
      <c r="G22" s="8" t="s">
        <v>6</v>
      </c>
      <c r="H22" s="9" t="s">
        <v>7</v>
      </c>
      <c r="I22" s="8" t="s">
        <v>5</v>
      </c>
      <c r="J22" s="8" t="s">
        <v>6</v>
      </c>
      <c r="K22" s="9" t="s">
        <v>7</v>
      </c>
      <c r="L22" s="8" t="s">
        <v>5</v>
      </c>
      <c r="M22" s="8" t="s">
        <v>6</v>
      </c>
      <c r="N22" s="9" t="s">
        <v>7</v>
      </c>
      <c r="O22" s="8" t="s">
        <v>5</v>
      </c>
      <c r="P22" s="8" t="s">
        <v>6</v>
      </c>
      <c r="Q22" s="9" t="s">
        <v>7</v>
      </c>
      <c r="R22" s="8" t="s">
        <v>5</v>
      </c>
      <c r="S22" s="8" t="s">
        <v>6</v>
      </c>
      <c r="T22" s="9" t="s">
        <v>7</v>
      </c>
      <c r="U22" s="8" t="s">
        <v>5</v>
      </c>
      <c r="V22" s="8" t="s">
        <v>6</v>
      </c>
      <c r="W22" s="9" t="s">
        <v>7</v>
      </c>
      <c r="X22" s="8" t="s">
        <v>5</v>
      </c>
      <c r="Y22" s="8" t="s">
        <v>6</v>
      </c>
      <c r="Z22" s="9" t="s">
        <v>7</v>
      </c>
      <c r="AA22" s="8" t="s">
        <v>5</v>
      </c>
      <c r="AB22" s="8" t="s">
        <v>6</v>
      </c>
      <c r="AC22" s="9" t="s">
        <v>7</v>
      </c>
      <c r="AD22" s="8" t="s">
        <v>5</v>
      </c>
      <c r="AE22" s="8" t="s">
        <v>6</v>
      </c>
      <c r="AF22" s="9" t="s">
        <v>7</v>
      </c>
      <c r="AG22" s="8" t="s">
        <v>5</v>
      </c>
      <c r="AH22" s="8" t="s">
        <v>6</v>
      </c>
    </row>
    <row r="23" spans="1:35" ht="48" thickBot="1" x14ac:dyDescent="0.3">
      <c r="A23" s="4">
        <v>1</v>
      </c>
      <c r="B23" s="12" t="s">
        <v>25</v>
      </c>
      <c r="C23" s="2">
        <v>15</v>
      </c>
      <c r="D23" s="2">
        <f>[1]Отчет!$Q$6</f>
        <v>57</v>
      </c>
      <c r="E23" s="2">
        <f>IF(D23=0,"0",D23/C23)</f>
        <v>3.8</v>
      </c>
      <c r="F23" s="2">
        <v>5</v>
      </c>
      <c r="G23" s="2"/>
      <c r="H23" s="2" t="str">
        <f>IF(G23=0,"0",G23/F23)</f>
        <v>0</v>
      </c>
      <c r="I23" s="2"/>
      <c r="J23" s="2"/>
      <c r="K23" s="2" t="str">
        <f>IF(J23=0,"0",J23/I23)</f>
        <v>0</v>
      </c>
      <c r="L23" s="2"/>
      <c r="M23" s="2"/>
      <c r="N23" s="2" t="str">
        <f>IF(M23=0,"0",M23/L23)</f>
        <v>0</v>
      </c>
      <c r="O23" s="2"/>
      <c r="P23" s="2"/>
      <c r="Q23" s="2" t="str">
        <f>IF(P23=0,"0",P23/O23)</f>
        <v>0</v>
      </c>
      <c r="R23" s="2"/>
      <c r="S23" s="2"/>
      <c r="T23" s="2" t="str">
        <f>IF(S23=0,"0",S23/R23)</f>
        <v>0</v>
      </c>
      <c r="U23" s="2"/>
      <c r="V23" s="2"/>
      <c r="W23" s="2" t="str">
        <f>IF(V23=0,"0",V23/U23)</f>
        <v>0</v>
      </c>
      <c r="X23" s="2"/>
      <c r="Y23" s="2"/>
      <c r="Z23" s="2" t="str">
        <f>IF(Y23=0,"0",Y23/X23)</f>
        <v>0</v>
      </c>
      <c r="AA23" s="2"/>
      <c r="AB23" s="2"/>
      <c r="AC23" s="2" t="str">
        <f>IF(AB23=0,"0",AB23/AA23)</f>
        <v>0</v>
      </c>
      <c r="AD23" s="2"/>
      <c r="AE23" s="2"/>
      <c r="AF23" s="2" t="str">
        <f>IF(AE23=0,"0",AE23/AD23)</f>
        <v>0</v>
      </c>
      <c r="AG23" s="2"/>
      <c r="AH23" s="2"/>
    </row>
    <row r="24" spans="1:35" ht="32.25" thickBot="1" x14ac:dyDescent="0.3">
      <c r="A24" s="4">
        <v>2</v>
      </c>
      <c r="B24" s="13" t="s">
        <v>26</v>
      </c>
      <c r="C24" s="2">
        <v>15</v>
      </c>
      <c r="D24" s="2">
        <f>[1]Отчет!$Q$4</f>
        <v>73</v>
      </c>
      <c r="E24" s="2">
        <f>IF(D24=0,"0",D24/C24)</f>
        <v>4.8666666666666663</v>
      </c>
      <c r="F24" s="2">
        <v>5</v>
      </c>
      <c r="G24" s="2"/>
      <c r="H24" s="2" t="str">
        <f t="shared" ref="H24:H28" si="3">IF(G24=0,"0",G24/F24)</f>
        <v>0</v>
      </c>
      <c r="I24" s="2"/>
      <c r="J24" s="2"/>
      <c r="K24" s="2" t="str">
        <f t="shared" ref="K24:K28" si="4">IF(J24=0,"0",J24/I24)</f>
        <v>0</v>
      </c>
      <c r="L24" s="2"/>
      <c r="M24" s="2"/>
      <c r="N24" s="2" t="str">
        <f t="shared" ref="N24:N28" si="5">IF(M24=0,"0",M24/L24)</f>
        <v>0</v>
      </c>
      <c r="O24" s="2"/>
      <c r="P24" s="2"/>
      <c r="Q24" s="2" t="str">
        <f t="shared" ref="Q24:Q28" si="6">IF(P24=0,"0",P24/O24)</f>
        <v>0</v>
      </c>
      <c r="R24" s="2"/>
      <c r="S24" s="2"/>
      <c r="T24" s="2" t="str">
        <f t="shared" ref="T24:T28" si="7">IF(S24=0,"0",S24/R24)</f>
        <v>0</v>
      </c>
      <c r="U24" s="2"/>
      <c r="V24" s="2"/>
      <c r="W24" s="2" t="str">
        <f t="shared" ref="W24:W28" si="8">IF(V24=0,"0",V24/U24)</f>
        <v>0</v>
      </c>
      <c r="X24" s="2"/>
      <c r="Y24" s="2"/>
      <c r="Z24" s="2" t="str">
        <f t="shared" ref="Z24:Z29" si="9">IF(Y24=0,"0",Y24/X24)</f>
        <v>0</v>
      </c>
      <c r="AA24" s="2"/>
      <c r="AB24" s="2"/>
      <c r="AC24" s="2" t="str">
        <f t="shared" ref="AC24:AC28" si="10">IF(AB24=0,"0",AB24/AA24)</f>
        <v>0</v>
      </c>
      <c r="AD24" s="2"/>
      <c r="AE24" s="2"/>
      <c r="AF24" s="2" t="str">
        <f t="shared" ref="AF24:AF28" si="11">IF(AE24=0,"0",AE24/AD24)</f>
        <v>0</v>
      </c>
      <c r="AG24" s="2"/>
      <c r="AH24" s="2"/>
    </row>
    <row r="25" spans="1:35" ht="32.25" thickBot="1" x14ac:dyDescent="0.3">
      <c r="A25" s="4">
        <v>3</v>
      </c>
      <c r="B25" s="13" t="s">
        <v>27</v>
      </c>
      <c r="C25" s="2">
        <v>15</v>
      </c>
      <c r="D25" s="2">
        <f>[1]Отчет!$Q$5</f>
        <v>94</v>
      </c>
      <c r="E25" s="2">
        <f>IF(D25=0,"0",D25/C25)</f>
        <v>6.2666666666666666</v>
      </c>
      <c r="F25" s="2">
        <v>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5" ht="48" thickBot="1" x14ac:dyDescent="0.3">
      <c r="A26" s="4">
        <v>4</v>
      </c>
      <c r="B26" s="13" t="s">
        <v>22</v>
      </c>
      <c r="C26" s="3">
        <v>9</v>
      </c>
      <c r="D26" s="3">
        <f>[1]Отчет!$Q$7</f>
        <v>76</v>
      </c>
      <c r="E26" s="2">
        <f t="shared" ref="E26:E29" si="12">IF(D26=0,"0",D26/C26)</f>
        <v>8.4444444444444446</v>
      </c>
      <c r="F26" s="3">
        <v>6</v>
      </c>
      <c r="G26" s="3"/>
      <c r="H26" s="2" t="str">
        <f t="shared" si="3"/>
        <v>0</v>
      </c>
      <c r="I26" s="3"/>
      <c r="J26" s="3"/>
      <c r="K26" s="2" t="str">
        <f t="shared" si="4"/>
        <v>0</v>
      </c>
      <c r="L26" s="3"/>
      <c r="M26" s="3"/>
      <c r="N26" s="2" t="str">
        <f t="shared" si="5"/>
        <v>0</v>
      </c>
      <c r="O26" s="3"/>
      <c r="P26" s="3"/>
      <c r="Q26" s="2"/>
      <c r="R26" s="3"/>
      <c r="S26" s="3"/>
      <c r="T26" s="2"/>
      <c r="U26" s="2"/>
      <c r="V26" s="2"/>
      <c r="W26" s="2"/>
      <c r="X26" s="2"/>
      <c r="Y26" s="2"/>
      <c r="Z26" s="2"/>
      <c r="AA26" s="3"/>
      <c r="AB26" s="3"/>
      <c r="AC26" s="2" t="str">
        <f t="shared" si="10"/>
        <v>0</v>
      </c>
      <c r="AD26" s="3"/>
      <c r="AE26" s="3"/>
      <c r="AF26" s="2" t="str">
        <f t="shared" si="11"/>
        <v>0</v>
      </c>
      <c r="AG26" s="3"/>
      <c r="AH26" s="3"/>
    </row>
    <row r="27" spans="1:35" ht="32.25" thickBot="1" x14ac:dyDescent="0.3">
      <c r="A27" s="7">
        <v>5</v>
      </c>
      <c r="B27" s="13" t="s">
        <v>23</v>
      </c>
      <c r="C27" s="3"/>
      <c r="D27" s="3"/>
      <c r="E27" s="2" t="str">
        <f t="shared" si="12"/>
        <v>0</v>
      </c>
      <c r="F27" s="3"/>
      <c r="G27" s="3"/>
      <c r="H27" s="2" t="str">
        <f t="shared" si="3"/>
        <v>0</v>
      </c>
      <c r="I27" s="3"/>
      <c r="J27" s="3"/>
      <c r="K27" s="2" t="str">
        <f t="shared" si="4"/>
        <v>0</v>
      </c>
      <c r="L27" s="3"/>
      <c r="M27" s="3"/>
      <c r="N27" s="2" t="str">
        <f t="shared" si="5"/>
        <v>0</v>
      </c>
      <c r="O27" s="3">
        <v>15</v>
      </c>
      <c r="P27" s="3">
        <f>[1]Отчет!$Q$3</f>
        <v>184</v>
      </c>
      <c r="Q27" s="2">
        <f t="shared" si="6"/>
        <v>12.266666666666667</v>
      </c>
      <c r="R27" s="3">
        <v>5</v>
      </c>
      <c r="S27" s="3"/>
      <c r="T27" s="2" t="str">
        <f t="shared" si="7"/>
        <v>0</v>
      </c>
      <c r="U27" s="2">
        <v>8</v>
      </c>
      <c r="V27" s="2">
        <f>[1]Отчет!$Q$8</f>
        <v>21</v>
      </c>
      <c r="W27" s="2">
        <f t="shared" si="8"/>
        <v>2.625</v>
      </c>
      <c r="X27" s="2">
        <v>7</v>
      </c>
      <c r="Y27" s="2"/>
      <c r="Z27" s="2" t="str">
        <f t="shared" si="9"/>
        <v>0</v>
      </c>
      <c r="AA27" s="3"/>
      <c r="AB27" s="3"/>
      <c r="AC27" s="2" t="str">
        <f t="shared" si="10"/>
        <v>0</v>
      </c>
      <c r="AD27" s="3"/>
      <c r="AE27" s="3"/>
      <c r="AF27" s="2" t="str">
        <f t="shared" si="11"/>
        <v>0</v>
      </c>
      <c r="AG27" s="3"/>
      <c r="AH27" s="3"/>
    </row>
    <row r="28" spans="1:35" ht="16.5" thickBot="1" x14ac:dyDescent="0.3">
      <c r="A28" s="7">
        <v>6</v>
      </c>
      <c r="B28" s="13" t="s">
        <v>24</v>
      </c>
      <c r="C28" s="3"/>
      <c r="D28" s="3"/>
      <c r="E28" s="2" t="str">
        <f t="shared" si="12"/>
        <v>0</v>
      </c>
      <c r="F28" s="3"/>
      <c r="G28" s="3"/>
      <c r="H28" s="2" t="str">
        <f t="shared" si="3"/>
        <v>0</v>
      </c>
      <c r="I28" s="3"/>
      <c r="J28" s="3"/>
      <c r="K28" s="2" t="str">
        <f t="shared" si="4"/>
        <v>0</v>
      </c>
      <c r="L28" s="3"/>
      <c r="M28" s="3"/>
      <c r="N28" s="2" t="str">
        <f t="shared" si="5"/>
        <v>0</v>
      </c>
      <c r="O28" s="3"/>
      <c r="P28" s="3"/>
      <c r="Q28" s="2" t="str">
        <f t="shared" si="6"/>
        <v>0</v>
      </c>
      <c r="R28" s="3"/>
      <c r="S28" s="3"/>
      <c r="T28" s="2" t="str">
        <f t="shared" si="7"/>
        <v>0</v>
      </c>
      <c r="U28" s="2">
        <v>7</v>
      </c>
      <c r="V28" s="2">
        <f>[1]Отчет!$Q$2</f>
        <v>50</v>
      </c>
      <c r="W28" s="2">
        <f t="shared" si="8"/>
        <v>7.1428571428571432</v>
      </c>
      <c r="X28" s="2">
        <v>8</v>
      </c>
      <c r="Y28" s="2"/>
      <c r="Z28" s="2" t="str">
        <f t="shared" si="9"/>
        <v>0</v>
      </c>
      <c r="AA28" s="3"/>
      <c r="AB28" s="3"/>
      <c r="AC28" s="2" t="str">
        <f t="shared" si="10"/>
        <v>0</v>
      </c>
      <c r="AD28" s="3"/>
      <c r="AE28" s="3"/>
      <c r="AF28" s="2" t="str">
        <f t="shared" si="11"/>
        <v>0</v>
      </c>
      <c r="AG28" s="3"/>
      <c r="AH28" s="3"/>
    </row>
    <row r="29" spans="1:35" ht="15.75" x14ac:dyDescent="0.25">
      <c r="A29" s="7">
        <v>7</v>
      </c>
      <c r="B29" s="14" t="s">
        <v>28</v>
      </c>
      <c r="C29" s="3"/>
      <c r="D29" s="3"/>
      <c r="E29" s="2" t="str">
        <f t="shared" si="12"/>
        <v>0</v>
      </c>
      <c r="F29" s="3"/>
      <c r="G29" s="3"/>
      <c r="H29" s="2"/>
      <c r="I29" s="3"/>
      <c r="J29" s="3"/>
      <c r="K29" s="2"/>
      <c r="L29" s="3"/>
      <c r="M29" s="3"/>
      <c r="N29" s="2"/>
      <c r="O29" s="3"/>
      <c r="P29" s="3"/>
      <c r="Q29" s="2"/>
      <c r="R29" s="3"/>
      <c r="S29" s="3"/>
      <c r="T29" s="2" t="str">
        <f t="shared" ref="T29" si="13">IF(S29=0,"0",S29/R29)</f>
        <v>0</v>
      </c>
      <c r="U29" s="2"/>
      <c r="V29" s="2"/>
      <c r="W29" s="2"/>
      <c r="X29" s="2">
        <v>10</v>
      </c>
      <c r="Y29" s="2">
        <f>[1]Отчет!$Q$9</f>
        <v>5</v>
      </c>
      <c r="Z29" s="2">
        <f t="shared" si="9"/>
        <v>0.5</v>
      </c>
      <c r="AA29" s="3"/>
      <c r="AB29" s="3"/>
      <c r="AC29" s="2"/>
      <c r="AD29" s="3"/>
      <c r="AE29" s="3"/>
      <c r="AF29" s="2"/>
      <c r="AG29" s="3"/>
      <c r="AH29" s="3"/>
    </row>
    <row r="30" spans="1:35" x14ac:dyDescent="0.25">
      <c r="A30" s="6"/>
      <c r="B30" s="10" t="s">
        <v>21</v>
      </c>
      <c r="C30" s="7">
        <f>SUM(SUM(C23:C29))</f>
        <v>54</v>
      </c>
      <c r="D30" s="7">
        <f>SUM(SUM(D23:D29))</f>
        <v>300</v>
      </c>
      <c r="E30" s="7">
        <f t="shared" ref="E30:AH30" si="14">SUM(SUM(E23:E29))</f>
        <v>23.37777777777778</v>
      </c>
      <c r="F30" s="7">
        <f t="shared" si="14"/>
        <v>21</v>
      </c>
      <c r="G30" s="7">
        <f t="shared" si="14"/>
        <v>0</v>
      </c>
      <c r="H30" s="7">
        <f t="shared" si="14"/>
        <v>0</v>
      </c>
      <c r="I30" s="7">
        <f t="shared" si="14"/>
        <v>0</v>
      </c>
      <c r="J30" s="7">
        <f t="shared" si="14"/>
        <v>0</v>
      </c>
      <c r="K30" s="7">
        <f t="shared" si="14"/>
        <v>0</v>
      </c>
      <c r="L30" s="7">
        <f t="shared" si="14"/>
        <v>0</v>
      </c>
      <c r="M30" s="7">
        <f t="shared" si="14"/>
        <v>0</v>
      </c>
      <c r="N30" s="7">
        <f t="shared" si="14"/>
        <v>0</v>
      </c>
      <c r="O30" s="7">
        <f t="shared" si="14"/>
        <v>15</v>
      </c>
      <c r="P30" s="7">
        <f t="shared" si="14"/>
        <v>184</v>
      </c>
      <c r="Q30" s="7">
        <f t="shared" si="14"/>
        <v>12.266666666666667</v>
      </c>
      <c r="R30" s="7">
        <f t="shared" si="14"/>
        <v>5</v>
      </c>
      <c r="S30" s="7">
        <f t="shared" si="14"/>
        <v>0</v>
      </c>
      <c r="T30" s="7">
        <f t="shared" si="14"/>
        <v>0</v>
      </c>
      <c r="U30" s="7">
        <f t="shared" si="14"/>
        <v>15</v>
      </c>
      <c r="V30" s="7">
        <f t="shared" si="14"/>
        <v>71</v>
      </c>
      <c r="W30" s="7">
        <f t="shared" si="14"/>
        <v>9.7678571428571423</v>
      </c>
      <c r="X30" s="7">
        <f t="shared" si="14"/>
        <v>25</v>
      </c>
      <c r="Y30" s="7">
        <f t="shared" si="14"/>
        <v>5</v>
      </c>
      <c r="Z30" s="7">
        <f t="shared" si="14"/>
        <v>0.5</v>
      </c>
      <c r="AA30" s="7">
        <f t="shared" si="14"/>
        <v>0</v>
      </c>
      <c r="AB30" s="7">
        <f t="shared" si="14"/>
        <v>0</v>
      </c>
      <c r="AC30" s="7">
        <f t="shared" si="14"/>
        <v>0</v>
      </c>
      <c r="AD30" s="7">
        <f t="shared" si="14"/>
        <v>0</v>
      </c>
      <c r="AE30" s="7">
        <f t="shared" si="14"/>
        <v>0</v>
      </c>
      <c r="AF30" s="7">
        <f t="shared" si="14"/>
        <v>0</v>
      </c>
      <c r="AG30" s="7">
        <f t="shared" si="14"/>
        <v>0</v>
      </c>
      <c r="AH30" s="7">
        <f t="shared" si="14"/>
        <v>0</v>
      </c>
      <c r="AI30" s="11">
        <f>D30+G30+J30+M30+P30+S30+V30+Y30+AB30+AE30</f>
        <v>560</v>
      </c>
    </row>
  </sheetData>
  <mergeCells count="40">
    <mergeCell ref="A1:K1"/>
    <mergeCell ref="A2:K2"/>
    <mergeCell ref="A3:K3"/>
    <mergeCell ref="A4:K4"/>
    <mergeCell ref="C6:H6"/>
    <mergeCell ref="A6:A9"/>
    <mergeCell ref="B6:B9"/>
    <mergeCell ref="C8:E8"/>
    <mergeCell ref="I8:K8"/>
    <mergeCell ref="I6:Z6"/>
    <mergeCell ref="I7:N7"/>
    <mergeCell ref="O7:T7"/>
    <mergeCell ref="U7:Z7"/>
    <mergeCell ref="U8:W8"/>
    <mergeCell ref="O8:Q8"/>
    <mergeCell ref="F8:H8"/>
    <mergeCell ref="R8:T8"/>
    <mergeCell ref="X8:Z8"/>
    <mergeCell ref="U21:W21"/>
    <mergeCell ref="X21:Z21"/>
    <mergeCell ref="AA21:AC21"/>
    <mergeCell ref="C7:H7"/>
    <mergeCell ref="L8:N8"/>
    <mergeCell ref="A19:A22"/>
    <mergeCell ref="B19:B22"/>
    <mergeCell ref="C19:N19"/>
    <mergeCell ref="AG19:AH21"/>
    <mergeCell ref="C20:H20"/>
    <mergeCell ref="I20:N20"/>
    <mergeCell ref="O20:T20"/>
    <mergeCell ref="U20:Z20"/>
    <mergeCell ref="AA20:AF20"/>
    <mergeCell ref="C21:E21"/>
    <mergeCell ref="F21:H21"/>
    <mergeCell ref="I21:K21"/>
    <mergeCell ref="L21:N21"/>
    <mergeCell ref="O21:Q21"/>
    <mergeCell ref="R21:T21"/>
    <mergeCell ref="AD21:AF21"/>
    <mergeCell ref="O19:AF19"/>
  </mergeCells>
  <pageMargins left="0" right="0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Давыдовна</dc:creator>
  <cp:lastModifiedBy>Александра</cp:lastModifiedBy>
  <cp:lastPrinted>2021-08-12T02:34:30Z</cp:lastPrinted>
  <dcterms:created xsi:type="dcterms:W3CDTF">2020-06-22T11:34:07Z</dcterms:created>
  <dcterms:modified xsi:type="dcterms:W3CDTF">2021-08-12T02:34:31Z</dcterms:modified>
</cp:coreProperties>
</file>